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3" i="1" l="1"/>
  <c r="D11" i="1"/>
  <c r="D8" i="1"/>
  <c r="E8" i="1" s="1"/>
  <c r="E9" i="1"/>
  <c r="E10" i="1"/>
  <c r="E12" i="1"/>
  <c r="E7" i="1"/>
  <c r="E14" i="1" l="1"/>
</calcChain>
</file>

<file path=xl/sharedStrings.xml><?xml version="1.0" encoding="utf-8"?>
<sst xmlns="http://schemas.openxmlformats.org/spreadsheetml/2006/main" count="26" uniqueCount="26">
  <si>
    <t>Кількість, одиниць</t>
  </si>
  <si>
    <t>Стаття витрат</t>
  </si>
  <si>
    <t>Орієнтовна вартість загальна, грн.</t>
  </si>
  <si>
    <t>Орієнтовна вартість за одиницю, грн.</t>
  </si>
  <si>
    <t>№ п/п</t>
  </si>
  <si>
    <t xml:space="preserve">Лавочка "Піано" (металевий каркас і дерев'яна обшивка (сосна). </t>
  </si>
  <si>
    <t>http://greensad.ua/ua/product/lavochka-piano/</t>
  </si>
  <si>
    <t>Посилання на джерело інформації про складову проекту</t>
  </si>
  <si>
    <t>Встановлення лав (орієнтовно 10% вартості предмету)</t>
  </si>
  <si>
    <t>3.</t>
  </si>
  <si>
    <t>1.</t>
  </si>
  <si>
    <t>2.</t>
  </si>
  <si>
    <t>Встановлення урн для сміття (орієнтовно 10% вартості предмету)</t>
  </si>
  <si>
    <t>Внутрішнє відро для сміття</t>
  </si>
  <si>
    <t>4.</t>
  </si>
  <si>
    <t>5.</t>
  </si>
  <si>
    <t xml:space="preserve">Світильник вуличний EGLO 78994 </t>
  </si>
  <si>
    <t>Встановлення світильників (орієнтовно 10% вартості предмету)</t>
  </si>
  <si>
    <t>6.</t>
  </si>
  <si>
    <t>7.</t>
  </si>
  <si>
    <t>https://www.lampa.kiev.ua/ua/katalog/78994.html</t>
  </si>
  <si>
    <r>
      <t>Орієнтовна вартість (кошторис) проекту</t>
    </r>
    <r>
      <rPr>
        <i/>
        <sz val="14"/>
        <color rgb="FF000000"/>
        <rFont val="Times New Roman"/>
        <family val="1"/>
        <charset val="204"/>
      </rPr>
      <t>:</t>
    </r>
  </si>
  <si>
    <t>ЗАГАЛОМ:</t>
  </si>
  <si>
    <t>Урна для сміття VMVU010</t>
  </si>
  <si>
    <t>http://greensad.ua/ua/product/urna-um-025-/</t>
  </si>
  <si>
    <t>Влаштування лав, смітників та вуличного освітлення поряд з меморіалом "Вічний вогонь" по вул. Дубенській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</si>
</sst>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i/>
      <sz val="12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b/>
      <i/>
      <u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1" xfId="0" applyFont="1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3" fillId="2" borderId="1" xfId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7" fillId="0" borderId="0" xfId="0" applyFont="1" applyAlignment="1">
      <alignment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greensad.ua/ua/product/urna-um-025-/" TargetMode="External"/><Relationship Id="rId2" Type="http://schemas.openxmlformats.org/officeDocument/2006/relationships/hyperlink" Target="https://www.lampa.kiev.ua/ua/katalog/78994.html" TargetMode="External"/><Relationship Id="rId1" Type="http://schemas.openxmlformats.org/officeDocument/2006/relationships/hyperlink" Target="http://greensad.ua/ua/product/lavochka-pian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4"/>
  <sheetViews>
    <sheetView tabSelected="1" workbookViewId="0">
      <selection activeCell="E18" sqref="E18"/>
    </sheetView>
  </sheetViews>
  <sheetFormatPr defaultRowHeight="15" x14ac:dyDescent="0.25"/>
  <cols>
    <col min="1" max="1" width="9.140625" style="2"/>
    <col min="2" max="2" width="66" customWidth="1"/>
    <col min="3" max="3" width="16.5703125" style="2" customWidth="1"/>
    <col min="4" max="6" width="27" style="2" customWidth="1"/>
  </cols>
  <sheetData>
    <row r="3" spans="1:6" ht="19.5" x14ac:dyDescent="0.25">
      <c r="B3" s="11" t="s">
        <v>21</v>
      </c>
    </row>
    <row r="4" spans="1:6" ht="19.5" x14ac:dyDescent="0.25">
      <c r="B4" s="16" t="s">
        <v>25</v>
      </c>
    </row>
    <row r="6" spans="1:6" ht="47.25" customHeight="1" x14ac:dyDescent="0.25">
      <c r="A6" s="8" t="s">
        <v>4</v>
      </c>
      <c r="B6" s="9" t="s">
        <v>1</v>
      </c>
      <c r="C6" s="10" t="s">
        <v>0</v>
      </c>
      <c r="D6" s="10" t="s">
        <v>3</v>
      </c>
      <c r="E6" s="10" t="s">
        <v>2</v>
      </c>
      <c r="F6" s="10" t="s">
        <v>7</v>
      </c>
    </row>
    <row r="7" spans="1:6" ht="30" x14ac:dyDescent="0.25">
      <c r="A7" s="6" t="s">
        <v>10</v>
      </c>
      <c r="B7" s="5" t="s">
        <v>5</v>
      </c>
      <c r="C7" s="6">
        <v>4</v>
      </c>
      <c r="D7" s="6">
        <v>5600</v>
      </c>
      <c r="E7" s="6">
        <f>C7*D7</f>
        <v>22400</v>
      </c>
      <c r="F7" s="7" t="s">
        <v>6</v>
      </c>
    </row>
    <row r="8" spans="1:6" x14ac:dyDescent="0.25">
      <c r="A8" s="3" t="s">
        <v>11</v>
      </c>
      <c r="B8" s="1" t="s">
        <v>8</v>
      </c>
      <c r="C8" s="3">
        <v>4</v>
      </c>
      <c r="D8" s="3">
        <f>D7*10%</f>
        <v>560</v>
      </c>
      <c r="E8" s="3">
        <f t="shared" ref="E8:E12" si="0">C8*D8</f>
        <v>2240</v>
      </c>
      <c r="F8" s="4"/>
    </row>
    <row r="9" spans="1:6" ht="30" x14ac:dyDescent="0.25">
      <c r="A9" s="6" t="s">
        <v>9</v>
      </c>
      <c r="B9" s="5" t="s">
        <v>23</v>
      </c>
      <c r="C9" s="6">
        <v>3</v>
      </c>
      <c r="D9" s="6">
        <v>2321</v>
      </c>
      <c r="E9" s="6">
        <f t="shared" si="0"/>
        <v>6963</v>
      </c>
      <c r="F9" s="7" t="s">
        <v>24</v>
      </c>
    </row>
    <row r="10" spans="1:6" x14ac:dyDescent="0.25">
      <c r="A10" s="3" t="s">
        <v>14</v>
      </c>
      <c r="B10" s="1" t="s">
        <v>13</v>
      </c>
      <c r="C10" s="3">
        <v>3</v>
      </c>
      <c r="D10" s="3">
        <v>300</v>
      </c>
      <c r="E10" s="3">
        <f t="shared" si="0"/>
        <v>900</v>
      </c>
      <c r="F10" s="4"/>
    </row>
    <row r="11" spans="1:6" x14ac:dyDescent="0.25">
      <c r="A11" s="3" t="s">
        <v>15</v>
      </c>
      <c r="B11" s="1" t="s">
        <v>12</v>
      </c>
      <c r="C11" s="3">
        <v>3</v>
      </c>
      <c r="D11" s="3">
        <f>D9*10%</f>
        <v>232.10000000000002</v>
      </c>
      <c r="E11" s="3">
        <v>697</v>
      </c>
      <c r="F11" s="4"/>
    </row>
    <row r="12" spans="1:6" ht="30" x14ac:dyDescent="0.25">
      <c r="A12" s="6" t="s">
        <v>18</v>
      </c>
      <c r="B12" s="5" t="s">
        <v>16</v>
      </c>
      <c r="C12" s="6">
        <v>3</v>
      </c>
      <c r="D12" s="6">
        <v>7414</v>
      </c>
      <c r="E12" s="6">
        <f t="shared" si="0"/>
        <v>22242</v>
      </c>
      <c r="F12" s="7" t="s">
        <v>20</v>
      </c>
    </row>
    <row r="13" spans="1:6" x14ac:dyDescent="0.25">
      <c r="A13" s="3" t="s">
        <v>19</v>
      </c>
      <c r="B13" s="1" t="s">
        <v>17</v>
      </c>
      <c r="C13" s="3">
        <v>3</v>
      </c>
      <c r="D13" s="3">
        <f>D12*10%</f>
        <v>741.40000000000009</v>
      </c>
      <c r="E13" s="3">
        <v>2223</v>
      </c>
      <c r="F13" s="4"/>
    </row>
    <row r="14" spans="1:6" s="13" customFormat="1" ht="18.75" x14ac:dyDescent="0.3">
      <c r="A14" s="12"/>
      <c r="B14" s="14" t="s">
        <v>22</v>
      </c>
      <c r="C14" s="12"/>
      <c r="D14" s="12"/>
      <c r="E14" s="15">
        <f>SUM(E7:E13)</f>
        <v>57665</v>
      </c>
      <c r="F14" s="12"/>
    </row>
  </sheetData>
  <hyperlinks>
    <hyperlink ref="F7" r:id="rId1"/>
    <hyperlink ref="F12" r:id="rId2"/>
    <hyperlink ref="F9" r:id="rId3"/>
  </hyperlink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2017-08-11T16:27:49Z</dcterms:modified>
</cp:coreProperties>
</file>