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200" windowHeight="11490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9" i="1"/>
  <c r="D28" i="1"/>
  <c r="D27" i="1"/>
  <c r="D30" i="1" l="1"/>
  <c r="B31" i="1" s="1"/>
</calcChain>
</file>

<file path=xl/sharedStrings.xml><?xml version="1.0" encoding="utf-8"?>
<sst xmlns="http://schemas.openxmlformats.org/spreadsheetml/2006/main" count="47" uniqueCount="45">
  <si>
    <t>Вид робіт</t>
  </si>
  <si>
    <t>Загальна сума кошторису</t>
  </si>
  <si>
    <t xml:space="preserve">Непередбачувані витрати </t>
  </si>
  <si>
    <t>(10-20% від суми кошторису)</t>
  </si>
  <si>
    <t xml:space="preserve">Загальна вартість проекту </t>
  </si>
  <si>
    <t>(до 600 000 для малих проектів та до 3 000 000 для великих проектів)</t>
  </si>
  <si>
    <r>
      <t xml:space="preserve">Орієнтовна вартість проекту </t>
    </r>
    <r>
      <rPr>
        <i/>
        <sz val="12"/>
        <color theme="1"/>
        <rFont val="Calibri"/>
        <family val="2"/>
        <charset val="204"/>
        <scheme val="minor"/>
      </rPr>
      <t>(всі складові проекту та їх орієнтовна вартість)</t>
    </r>
  </si>
  <si>
    <t>Улаштування нижнього шару двошарових</t>
  </si>
  <si>
    <t>основ товщиною 15 см iз щебеню фракцiї</t>
  </si>
  <si>
    <t>40-70 мм з межею мiцностi на стиск до 68,</t>
  </si>
  <si>
    <t>6 МПа [700 кг/см2]</t>
  </si>
  <si>
    <t>Улаштування покриття з щебвідсіву,</t>
  </si>
  <si>
    <t>товщиною 12 см</t>
  </si>
  <si>
    <t>Улаштування пiдстильного шару</t>
  </si>
  <si>
    <t>бетонного</t>
  </si>
  <si>
    <t>Грунтовка</t>
  </si>
  <si>
    <t>Скипидар</t>
  </si>
  <si>
    <t>Гранулят гумовий SBR 1-4 мм</t>
  </si>
  <si>
    <t>Гранулят ЕPDM 0.5-1.5 мм</t>
  </si>
  <si>
    <t>Розмiтка полів та доріжок суцiльною</t>
  </si>
  <si>
    <t>лiнiєю шириною 0,1 м</t>
  </si>
  <si>
    <t xml:space="preserve">Улаштування гумового покриття
наливного з поліуретановим компонентом,
типу "Регупол"
</t>
  </si>
  <si>
    <t>Прожектор, що установлюється окремо,</t>
  </si>
  <si>
    <t>на сталевiй конструкцiї</t>
  </si>
  <si>
    <t xml:space="preserve">Прожектор СП 1К-15 spys 10 </t>
  </si>
  <si>
    <t>Опора освітлення оцинкована кругла 1 м</t>
  </si>
  <si>
    <t xml:space="preserve">Щит освітлення </t>
  </si>
  <si>
    <t>Вартість, грн</t>
  </si>
  <si>
    <t>Сума,грн</t>
  </si>
  <si>
    <t>10,08/100м2</t>
  </si>
  <si>
    <t>6,98 м3</t>
  </si>
  <si>
    <t>4,65 / 100м2</t>
  </si>
  <si>
    <t>93 кг</t>
  </si>
  <si>
    <t>0,0465 т</t>
  </si>
  <si>
    <t>3255 кг</t>
  </si>
  <si>
    <t>521 кг</t>
  </si>
  <si>
    <t>0,344 км лінії</t>
  </si>
  <si>
    <t>12 шт</t>
  </si>
  <si>
    <t>1 шт</t>
  </si>
  <si>
    <t>0,12/ 100шт</t>
  </si>
  <si>
    <t>Кількість / од. вим.</t>
  </si>
  <si>
    <t>Вид товарів</t>
  </si>
  <si>
    <t>Трибуна</t>
  </si>
  <si>
    <t>Баскетбольні стійки</t>
  </si>
  <si>
    <t>Огорожа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</si>
</sst>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2" fontId="1" fillId="0" borderId="2" xfId="0" quotePrefix="1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80" zoomScaleNormal="80" workbookViewId="0">
      <selection activeCell="C39" sqref="C39"/>
    </sheetView>
  </sheetViews>
  <sheetFormatPr defaultColWidth="16" defaultRowHeight="15.75" x14ac:dyDescent="0.25"/>
  <cols>
    <col min="1" max="1" width="40.42578125" style="3" customWidth="1"/>
    <col min="2" max="2" width="16" style="14"/>
    <col min="3" max="3" width="21" style="1" customWidth="1"/>
    <col min="4" max="4" width="32.5703125" style="26" customWidth="1"/>
    <col min="5" max="16384" width="16" style="1"/>
  </cols>
  <sheetData>
    <row r="1" spans="1:4" x14ac:dyDescent="0.25">
      <c r="A1" s="28" t="s">
        <v>6</v>
      </c>
      <c r="B1" s="29"/>
      <c r="C1" s="29"/>
      <c r="D1" s="30"/>
    </row>
    <row r="2" spans="1:4" x14ac:dyDescent="0.25">
      <c r="A2" s="12" t="s">
        <v>0</v>
      </c>
      <c r="B2" s="18" t="s">
        <v>27</v>
      </c>
      <c r="C2" s="2" t="s">
        <v>40</v>
      </c>
      <c r="D2" s="22" t="s">
        <v>28</v>
      </c>
    </row>
    <row r="3" spans="1:4" x14ac:dyDescent="0.25">
      <c r="A3" s="4" t="s">
        <v>7</v>
      </c>
      <c r="B3" s="31">
        <v>20461.47</v>
      </c>
      <c r="C3" s="34" t="s">
        <v>29</v>
      </c>
      <c r="D3" s="37">
        <v>206251.62</v>
      </c>
    </row>
    <row r="4" spans="1:4" x14ac:dyDescent="0.25">
      <c r="A4" s="5" t="s">
        <v>8</v>
      </c>
      <c r="B4" s="32"/>
      <c r="C4" s="35"/>
      <c r="D4" s="38"/>
    </row>
    <row r="5" spans="1:4" x14ac:dyDescent="0.25">
      <c r="A5" s="5" t="s">
        <v>9</v>
      </c>
      <c r="B5" s="32"/>
      <c r="C5" s="35"/>
      <c r="D5" s="38"/>
    </row>
    <row r="6" spans="1:4" x14ac:dyDescent="0.25">
      <c r="A6" s="6" t="s">
        <v>10</v>
      </c>
      <c r="B6" s="33"/>
      <c r="C6" s="36"/>
      <c r="D6" s="39"/>
    </row>
    <row r="7" spans="1:4" x14ac:dyDescent="0.25">
      <c r="A7" s="4" t="s">
        <v>11</v>
      </c>
      <c r="B7" s="31">
        <v>16960.689999999999</v>
      </c>
      <c r="C7" s="34" t="s">
        <v>29</v>
      </c>
      <c r="D7" s="37">
        <v>170963.76</v>
      </c>
    </row>
    <row r="8" spans="1:4" x14ac:dyDescent="0.25">
      <c r="A8" s="6" t="s">
        <v>12</v>
      </c>
      <c r="B8" s="33"/>
      <c r="C8" s="36"/>
      <c r="D8" s="39"/>
    </row>
    <row r="9" spans="1:4" x14ac:dyDescent="0.25">
      <c r="A9" s="4" t="s">
        <v>13</v>
      </c>
      <c r="B9" s="31">
        <v>2059.3000000000002</v>
      </c>
      <c r="C9" s="34" t="s">
        <v>30</v>
      </c>
      <c r="D9" s="37">
        <v>14373.91</v>
      </c>
    </row>
    <row r="10" spans="1:4" x14ac:dyDescent="0.25">
      <c r="A10" s="6" t="s">
        <v>14</v>
      </c>
      <c r="B10" s="33"/>
      <c r="C10" s="36"/>
      <c r="D10" s="39"/>
    </row>
    <row r="11" spans="1:4" x14ac:dyDescent="0.25">
      <c r="A11" s="40" t="s">
        <v>21</v>
      </c>
      <c r="B11" s="31">
        <v>8908.42</v>
      </c>
      <c r="C11" s="34" t="s">
        <v>31</v>
      </c>
      <c r="D11" s="37">
        <v>41424.15</v>
      </c>
    </row>
    <row r="12" spans="1:4" x14ac:dyDescent="0.25">
      <c r="A12" s="41"/>
      <c r="B12" s="32"/>
      <c r="C12" s="35"/>
      <c r="D12" s="38"/>
    </row>
    <row r="13" spans="1:4" x14ac:dyDescent="0.25">
      <c r="A13" s="42"/>
      <c r="B13" s="33"/>
      <c r="C13" s="36"/>
      <c r="D13" s="39"/>
    </row>
    <row r="14" spans="1:4" x14ac:dyDescent="0.25">
      <c r="A14" s="7" t="s">
        <v>15</v>
      </c>
      <c r="B14" s="19">
        <v>48.91</v>
      </c>
      <c r="C14" s="10" t="s">
        <v>32</v>
      </c>
      <c r="D14" s="23">
        <v>4548.63</v>
      </c>
    </row>
    <row r="15" spans="1:4" x14ac:dyDescent="0.25">
      <c r="A15" s="7" t="s">
        <v>16</v>
      </c>
      <c r="B15" s="19">
        <v>63113.73</v>
      </c>
      <c r="C15" s="10" t="s">
        <v>33</v>
      </c>
      <c r="D15" s="23">
        <v>2934.79</v>
      </c>
    </row>
    <row r="16" spans="1:4" x14ac:dyDescent="0.25">
      <c r="A16" s="7" t="s">
        <v>17</v>
      </c>
      <c r="B16" s="19">
        <v>12.58</v>
      </c>
      <c r="C16" s="10" t="s">
        <v>34</v>
      </c>
      <c r="D16" s="23">
        <v>40947.9</v>
      </c>
    </row>
    <row r="17" spans="1:4" x14ac:dyDescent="0.25">
      <c r="A17" s="7" t="s">
        <v>18</v>
      </c>
      <c r="B17" s="19">
        <v>81.94</v>
      </c>
      <c r="C17" s="10" t="s">
        <v>35</v>
      </c>
      <c r="D17" s="23">
        <v>42690.74</v>
      </c>
    </row>
    <row r="18" spans="1:4" x14ac:dyDescent="0.25">
      <c r="A18" s="4" t="s">
        <v>19</v>
      </c>
      <c r="B18" s="31">
        <v>2902.31</v>
      </c>
      <c r="C18" s="34" t="s">
        <v>36</v>
      </c>
      <c r="D18" s="37">
        <v>998.39</v>
      </c>
    </row>
    <row r="19" spans="1:4" x14ac:dyDescent="0.25">
      <c r="A19" s="6" t="s">
        <v>20</v>
      </c>
      <c r="B19" s="33"/>
      <c r="C19" s="36"/>
      <c r="D19" s="39"/>
    </row>
    <row r="20" spans="1:4" x14ac:dyDescent="0.25">
      <c r="A20" s="4" t="s">
        <v>22</v>
      </c>
      <c r="B20" s="31">
        <v>27566.47</v>
      </c>
      <c r="C20" s="34" t="s">
        <v>39</v>
      </c>
      <c r="D20" s="37">
        <v>3307.98</v>
      </c>
    </row>
    <row r="21" spans="1:4" x14ac:dyDescent="0.25">
      <c r="A21" s="6" t="s">
        <v>23</v>
      </c>
      <c r="B21" s="33"/>
      <c r="C21" s="36"/>
      <c r="D21" s="39"/>
    </row>
    <row r="22" spans="1:4" x14ac:dyDescent="0.25">
      <c r="A22" s="8" t="s">
        <v>24</v>
      </c>
      <c r="B22" s="20">
        <v>9134.09</v>
      </c>
      <c r="C22" s="11" t="s">
        <v>37</v>
      </c>
      <c r="D22" s="24">
        <v>109609.08</v>
      </c>
    </row>
    <row r="23" spans="1:4" x14ac:dyDescent="0.25">
      <c r="A23" s="7" t="s">
        <v>25</v>
      </c>
      <c r="B23" s="20">
        <v>459.44</v>
      </c>
      <c r="C23" s="11" t="s">
        <v>37</v>
      </c>
      <c r="D23" s="24">
        <v>5513.28</v>
      </c>
    </row>
    <row r="24" spans="1:4" x14ac:dyDescent="0.25">
      <c r="A24" s="7" t="s">
        <v>26</v>
      </c>
      <c r="B24" s="20">
        <v>380.81</v>
      </c>
      <c r="C24" s="11" t="s">
        <v>38</v>
      </c>
      <c r="D24" s="24">
        <v>380.81</v>
      </c>
    </row>
    <row r="25" spans="1:4" x14ac:dyDescent="0.25">
      <c r="A25" s="9"/>
      <c r="B25" s="20"/>
      <c r="C25" s="13"/>
      <c r="D25" s="24">
        <f>SUM(D3:D24)</f>
        <v>643945.04</v>
      </c>
    </row>
    <row r="26" spans="1:4" s="17" customFormat="1" x14ac:dyDescent="0.25">
      <c r="A26" s="15" t="s">
        <v>41</v>
      </c>
      <c r="B26" s="21"/>
      <c r="C26" s="16"/>
      <c r="D26" s="25"/>
    </row>
    <row r="27" spans="1:4" x14ac:dyDescent="0.25">
      <c r="A27" s="7" t="s">
        <v>43</v>
      </c>
      <c r="B27" s="19">
        <v>9500</v>
      </c>
      <c r="C27" s="10">
        <v>2</v>
      </c>
      <c r="D27" s="23">
        <f>B27*C27</f>
        <v>19000</v>
      </c>
    </row>
    <row r="28" spans="1:4" x14ac:dyDescent="0.25">
      <c r="A28" s="7" t="s">
        <v>42</v>
      </c>
      <c r="B28" s="19">
        <v>108600</v>
      </c>
      <c r="C28" s="10">
        <v>1</v>
      </c>
      <c r="D28" s="23">
        <f>B28*C28</f>
        <v>108600</v>
      </c>
    </row>
    <row r="29" spans="1:4" x14ac:dyDescent="0.25">
      <c r="A29" s="7" t="s">
        <v>44</v>
      </c>
      <c r="B29" s="19">
        <v>820</v>
      </c>
      <c r="C29" s="10">
        <v>160</v>
      </c>
      <c r="D29" s="23">
        <f>B29*C29</f>
        <v>131200</v>
      </c>
    </row>
    <row r="30" spans="1:4" x14ac:dyDescent="0.25">
      <c r="A30" s="7"/>
      <c r="B30" s="19"/>
      <c r="C30" s="10"/>
      <c r="D30" s="23">
        <f>SUM(D27:D29)</f>
        <v>258800</v>
      </c>
    </row>
    <row r="31" spans="1:4" x14ac:dyDescent="0.25">
      <c r="B31" s="43">
        <f>D25+D30</f>
        <v>902745.04</v>
      </c>
      <c r="C31" s="47"/>
      <c r="D31" s="26" t="s">
        <v>1</v>
      </c>
    </row>
    <row r="32" spans="1:4" x14ac:dyDescent="0.25">
      <c r="A32" s="3" t="s">
        <v>2</v>
      </c>
      <c r="B32" s="45">
        <v>90000</v>
      </c>
      <c r="C32" s="46"/>
      <c r="D32" s="26" t="s">
        <v>3</v>
      </c>
    </row>
    <row r="33" spans="1:4" ht="47.25" x14ac:dyDescent="0.25">
      <c r="A33" s="3" t="s">
        <v>4</v>
      </c>
      <c r="B33" s="43">
        <v>992745.04</v>
      </c>
      <c r="C33" s="44"/>
      <c r="D33" s="27" t="s">
        <v>5</v>
      </c>
    </row>
  </sheetData>
  <mergeCells count="23">
    <mergeCell ref="B20:B21"/>
    <mergeCell ref="B33:C33"/>
    <mergeCell ref="B32:C32"/>
    <mergeCell ref="B31:C31"/>
    <mergeCell ref="C20:C21"/>
    <mergeCell ref="D20:D21"/>
    <mergeCell ref="A11:A13"/>
    <mergeCell ref="B9:B10"/>
    <mergeCell ref="C9:C10"/>
    <mergeCell ref="D9:D10"/>
    <mergeCell ref="B11:B13"/>
    <mergeCell ref="C11:C13"/>
    <mergeCell ref="D11:D13"/>
    <mergeCell ref="B18:B19"/>
    <mergeCell ref="C18:C19"/>
    <mergeCell ref="D18:D19"/>
    <mergeCell ref="A1:D1"/>
    <mergeCell ref="B3:B6"/>
    <mergeCell ref="C3:C6"/>
    <mergeCell ref="D3:D6"/>
    <mergeCell ref="D7:D8"/>
    <mergeCell ref="B7:B8"/>
    <mergeCell ref="C7:C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2021-05-14T08:49:35Z</dcterms:modified>
</cp:coreProperties>
</file>